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manora-my.sharepoint.com/personal/tomas_vedral_nora-as_cz/Documents/Dokumenty/AKCE/"/>
    </mc:Choice>
  </mc:AlternateContent>
  <xr:revisionPtr revIDLastSave="2317" documentId="8_{841CCE27-65E1-444F-92AF-A085AA437DB8}" xr6:coauthVersionLast="47" xr6:coauthVersionMax="47" xr10:uidLastSave="{AE219AD8-B888-48FD-9C1F-3BA4DDD4252A}"/>
  <bookViews>
    <workbookView xWindow="-120" yWindow="-120" windowWidth="29040" windowHeight="15840" xr2:uid="{00000000-000D-0000-FFFF-FFFF00000000}"/>
  </bookViews>
  <sheets>
    <sheet name="Akce" sheetId="1" r:id="rId1"/>
  </sheets>
  <definedNames>
    <definedName name="_xlnm._FilterDatabase" localSheetId="0" hidden="1">Akce!$B$1:$B$1</definedName>
    <definedName name="_xlnm.Print_Titles" localSheetId="0">Akce!$1:$1</definedName>
    <definedName name="Zbozi_s_kratsi">Akce!#REF!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45" i="1"/>
  <c r="F31" i="1"/>
  <c r="F32" i="1"/>
  <c r="F41" i="1"/>
  <c r="F25" i="1"/>
  <c r="F18" i="1"/>
  <c r="F21" i="1"/>
  <c r="F2" i="1"/>
  <c r="F46" i="1"/>
  <c r="F5" i="1"/>
  <c r="F44" i="1"/>
  <c r="F13" i="1"/>
  <c r="F50" i="1"/>
  <c r="F37" i="1"/>
  <c r="F6" i="1"/>
  <c r="F8" i="1"/>
  <c r="F30" i="1"/>
  <c r="F40" i="1"/>
  <c r="F42" i="1"/>
  <c r="F17" i="1"/>
  <c r="F48" i="1"/>
  <c r="F35" i="1"/>
  <c r="F49" i="1"/>
  <c r="F23" i="1"/>
  <c r="F33" i="1"/>
  <c r="F12" i="1"/>
  <c r="F15" i="1"/>
  <c r="F36" i="1"/>
  <c r="F38" i="1"/>
  <c r="F39" i="1"/>
  <c r="F10" i="1"/>
  <c r="F22" i="1"/>
  <c r="F3" i="1"/>
  <c r="F19" i="1"/>
  <c r="F4" i="1"/>
  <c r="F11" i="1"/>
  <c r="F28" i="1"/>
  <c r="F29" i="1"/>
  <c r="F26" i="1"/>
  <c r="F34" i="1"/>
  <c r="F20" i="1"/>
  <c r="F24" i="1"/>
  <c r="F14" i="1"/>
  <c r="F43" i="1"/>
  <c r="F27" i="1"/>
  <c r="F7" i="1"/>
  <c r="F9" i="1"/>
  <c r="F16" i="1"/>
</calcChain>
</file>

<file path=xl/sharedStrings.xml><?xml version="1.0" encoding="utf-8"?>
<sst xmlns="http://schemas.openxmlformats.org/spreadsheetml/2006/main" count="155" uniqueCount="124">
  <si>
    <t>Kód</t>
  </si>
  <si>
    <t>Název</t>
  </si>
  <si>
    <t>Ks</t>
  </si>
  <si>
    <t>Cena</t>
  </si>
  <si>
    <t>Sleva</t>
  </si>
  <si>
    <t>Akční cena</t>
  </si>
  <si>
    <t>VS</t>
  </si>
  <si>
    <t>Exp.</t>
  </si>
  <si>
    <t>34061</t>
  </si>
  <si>
    <t>MaxCem Elite žlutý, 2x 5 g, 24 ks různých koncovek</t>
  </si>
  <si>
    <t>003276</t>
  </si>
  <si>
    <t>GC Fuji IX GP, B2, 50 kapslí</t>
  </si>
  <si>
    <t>EA-S18AW16</t>
  </si>
  <si>
    <t>Disposable alligator cups with spike Biopsy Forceps</t>
  </si>
  <si>
    <t>70000941</t>
  </si>
  <si>
    <t>Balmea pečující balzám 500 ml</t>
  </si>
  <si>
    <t>JC-WNSC</t>
  </si>
  <si>
    <t>Prophy kartáčky Stoddard Junior cup bílé nylonové Screw type 1,72, 100 ks - DOPRODEJ</t>
  </si>
  <si>
    <t>34399</t>
  </si>
  <si>
    <t>Vertise Flow sortimentní sada, 4*2 g stříkačka - A2, A3, A3.5, UO, 40 nanášecích kanyl, 40 štetečků</t>
  </si>
  <si>
    <t>70003671</t>
  </si>
  <si>
    <t>Terralin AF wipes 200 ks</t>
  </si>
  <si>
    <t>VO2228</t>
  </si>
  <si>
    <t>VOCO Profluorid Varnish - SingleDose 50 x 0,40 ml mint</t>
  </si>
  <si>
    <t>003288</t>
  </si>
  <si>
    <t>GC Fuji IX GP Fast, A1, 50 kapslí</t>
  </si>
  <si>
    <t>003451</t>
  </si>
  <si>
    <t>GC Gradia Direct LoFlo A3,5, 2 tuby</t>
  </si>
  <si>
    <t>6575A3</t>
  </si>
  <si>
    <t>Filtek Universal doplňkové balení kompule 20x 0,2g, odstín A3</t>
  </si>
  <si>
    <t>7700371</t>
  </si>
  <si>
    <t>POLA NIGHT 10%  - 10x 1,3g stříkačka</t>
  </si>
  <si>
    <t>053-55212</t>
  </si>
  <si>
    <t>FGM VITTRA APS Unique 4g</t>
  </si>
  <si>
    <t>70000279</t>
  </si>
  <si>
    <t>ProFloor Uni, 1L</t>
  </si>
  <si>
    <t>003106</t>
  </si>
  <si>
    <t>GC Fuji I, 50 kapslí, světle žlutý</t>
  </si>
  <si>
    <t>0032211</t>
  </si>
  <si>
    <t>parodur Liquid 200 ml</t>
  </si>
  <si>
    <t>450404</t>
  </si>
  <si>
    <t>Enzymel Intensive 35 modrý mukoadhezivní gel 30 ml</t>
  </si>
  <si>
    <t>530383</t>
  </si>
  <si>
    <t>BRIX3000 3 ml, enzymatický gel na atraumatické odstanění zubního kazu</t>
  </si>
  <si>
    <t>70002336</t>
  </si>
  <si>
    <t>Desderman care 500 ml hyclick</t>
  </si>
  <si>
    <t>DBPP</t>
  </si>
  <si>
    <t>Doplňkové balení k základnímu balíčku první pomoci dle vyhlášky č. 92/2012 Sb., o požadavcích na minimální technické a věcné vybavení zdravotnických zařízení a kontaktních pracovišť domácí péče</t>
  </si>
  <si>
    <t>SET3022</t>
  </si>
  <si>
    <t>Dia Brush set Stoddard - DOPRODEJ</t>
  </si>
  <si>
    <t>301</t>
  </si>
  <si>
    <t>360</t>
  </si>
  <si>
    <t>375</t>
  </si>
  <si>
    <t>314</t>
  </si>
  <si>
    <t>328</t>
  </si>
  <si>
    <t>318</t>
  </si>
  <si>
    <t>312</t>
  </si>
  <si>
    <t>389</t>
  </si>
  <si>
    <t>70004144</t>
  </si>
  <si>
    <t>Mikrozid PAA+ ubrousky, 50 ks, dóza (Pouze pro profesionální uživatele a jen k použití specifikovaném v návodu)</t>
  </si>
  <si>
    <t>378</t>
  </si>
  <si>
    <t>307</t>
  </si>
  <si>
    <t>319</t>
  </si>
  <si>
    <t>391</t>
  </si>
  <si>
    <t>355</t>
  </si>
  <si>
    <t>003281</t>
  </si>
  <si>
    <t>GC Fuji IX GP Extra, A2, 50 kapslí</t>
  </si>
  <si>
    <t>EA-S18CB10</t>
  </si>
  <si>
    <t>Disposable Cytology Brush</t>
  </si>
  <si>
    <t>8822</t>
  </si>
  <si>
    <t>3M™ Respirátor proti pevným částicím, FFP2, s ventilkem, 10 ks</t>
  </si>
  <si>
    <t>325</t>
  </si>
  <si>
    <t>CPZ010A2250</t>
  </si>
  <si>
    <t>Lunos ochranný gel s obsahem fluoridu, 250 ml</t>
  </si>
  <si>
    <t>390</t>
  </si>
  <si>
    <t>004373</t>
  </si>
  <si>
    <t>EQUIA Fil, 50 kapslí A3</t>
  </si>
  <si>
    <t>4113273PE</t>
  </si>
  <si>
    <t>Kavitan Cem, 60g  prášek +  45g tekutina</t>
  </si>
  <si>
    <t>000021</t>
  </si>
  <si>
    <t>GC Fuji LINING LC, 1-1 Pack (prášek 10 g, tekutina 8 g)</t>
  </si>
  <si>
    <t>003264</t>
  </si>
  <si>
    <t>GC Fuji IX GP, 1-1 pkg, A3 (prášek 15 g; tekutina 6.4 ml)</t>
  </si>
  <si>
    <t>36371</t>
  </si>
  <si>
    <t>Maxcem Elite Chroma Standard Kit</t>
  </si>
  <si>
    <t>36373</t>
  </si>
  <si>
    <t>Maxcem Elite Chroma bílý,  2x 5 g</t>
  </si>
  <si>
    <t>9020217</t>
  </si>
  <si>
    <t>Dentaclean drill Plus  5 L, dezinfekce vrtáčků</t>
  </si>
  <si>
    <t>004372</t>
  </si>
  <si>
    <t>EQUIA Fil, 50 kapslí A2</t>
  </si>
  <si>
    <t>7312_EE</t>
  </si>
  <si>
    <t>Express STD Putty, stand. tuhnoucí (2x 305 ml)</t>
  </si>
  <si>
    <t>003361</t>
  </si>
  <si>
    <t>GC Gradia Direct Anterior BW 4g</t>
  </si>
  <si>
    <t>0137294</t>
  </si>
  <si>
    <t>Panasil initial contact regular 2x 50ml kartuše</t>
  </si>
  <si>
    <t>11910V</t>
  </si>
  <si>
    <t>Biodentine XP Starter pack (XP 500 10 cartridges, XP 200 10 cartridger, 1 Gun, 1 Mixer)</t>
  </si>
  <si>
    <t>309</t>
  </si>
  <si>
    <t>70000898</t>
  </si>
  <si>
    <t>Esemtan skin lotion, 500 ml (emulze typu olej ve vodě)</t>
  </si>
  <si>
    <t>70000997</t>
  </si>
  <si>
    <t>Mikrozid universal liquid 5 l - NOVÝ</t>
  </si>
  <si>
    <t>VO2570</t>
  </si>
  <si>
    <t>V-Posil Mono Fast - cartridge 2 x 380 ml</t>
  </si>
  <si>
    <t>N97E</t>
  </si>
  <si>
    <t>BREEZE SELF ETCH CEMENT WHITE OPAQUE,4 ml stříkačka, 12x míchací koncovky (skladovat při teplotě 2 - 8 °C)</t>
  </si>
  <si>
    <t>003368</t>
  </si>
  <si>
    <t>GC Gradia Direct Anterior B3 4g</t>
  </si>
  <si>
    <t>901567</t>
  </si>
  <si>
    <t>GC EQUIA Forte HT, 50 kapslí, A3,5</t>
  </si>
  <si>
    <t>003263</t>
  </si>
  <si>
    <t>GC Fuji II LC Improved, 6,8 ml tekutina</t>
  </si>
  <si>
    <t>NSP-405</t>
  </si>
  <si>
    <t>Samolepící sterilizační sáček HV Crosstex  75 x 250 mm, nylon, 100 ks v balení</t>
  </si>
  <si>
    <t>369</t>
  </si>
  <si>
    <t>56430</t>
  </si>
  <si>
    <t>Ketac Molar Aplicap běžné balení A1, 50 kapslí</t>
  </si>
  <si>
    <t>316</t>
  </si>
  <si>
    <t>521247</t>
  </si>
  <si>
    <t>M+W Pontiform Automix 10:1 50ml A2</t>
  </si>
  <si>
    <t>5715R40</t>
  </si>
  <si>
    <t>Reciproc gutaperčové čepy R40 - černé, 60 ks (VDW)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</si>
</sst>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0"/>
      <name val="MS Sans Serif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Normal="100" workbookViewId="0">
      <pane ySplit="1" topLeftCell="A2" activePane="bottomLeft" state="frozen"/>
      <selection pane="bottomLeft"/>
    </sheetView>
  </sheetViews>
  <sheetFormatPr defaultColWidth="9.85546875" defaultRowHeight="12.75" x14ac:dyDescent="0.2"/>
  <cols>
    <col min="1" max="1" width="13.28515625" style="12" bestFit="1" customWidth="1"/>
    <col min="2" max="2" width="56.5703125" style="7" bestFit="1" customWidth="1"/>
    <col min="3" max="3" width="3.5703125" style="5" bestFit="1" customWidth="1"/>
    <col min="4" max="4" width="7.140625" style="5" bestFit="1" customWidth="1"/>
    <col min="5" max="5" width="6.140625" style="8" bestFit="1" customWidth="1"/>
    <col min="6" max="6" width="7.140625" style="4" bestFit="1" customWidth="1"/>
    <col min="7" max="7" width="10.140625" style="10" bestFit="1" customWidth="1"/>
    <col min="8" max="8" width="4" style="6" hidden="1" customWidth="1"/>
    <col min="9" max="9" width="7.140625" style="5" bestFit="1" customWidth="1"/>
    <col min="10" max="16384" width="9.85546875" style="6"/>
  </cols>
  <sheetData>
    <row r="1" spans="1:9" s="1" customFormat="1" ht="25.5" x14ac:dyDescent="0.2">
      <c r="A1" s="1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9" t="s">
        <v>7</v>
      </c>
      <c r="H1" s="1" t="s">
        <v>6</v>
      </c>
      <c r="I1" s="2"/>
    </row>
    <row r="2" spans="1:9" s="14" customFormat="1" x14ac:dyDescent="0.2">
      <c r="A2" s="12" t="s">
        <v>28</v>
      </c>
      <c r="B2" s="7" t="s">
        <v>29</v>
      </c>
      <c r="C2" s="5">
        <v>2</v>
      </c>
      <c r="D2" s="5">
        <v>2314</v>
      </c>
      <c r="E2" s="13">
        <v>0.7</v>
      </c>
      <c r="F2" s="4">
        <f>D2-D2*E2</f>
        <v>694.2</v>
      </c>
      <c r="G2" s="10">
        <v>45971</v>
      </c>
      <c r="H2" s="6" t="s">
        <v>50</v>
      </c>
      <c r="I2" s="5"/>
    </row>
    <row r="3" spans="1:9" s="14" customFormat="1" x14ac:dyDescent="0.2">
      <c r="A3" s="12" t="s">
        <v>91</v>
      </c>
      <c r="B3" s="7" t="s">
        <v>92</v>
      </c>
      <c r="C3" s="5">
        <v>1</v>
      </c>
      <c r="D3" s="5">
        <v>2017</v>
      </c>
      <c r="E3" s="13">
        <v>0.3</v>
      </c>
      <c r="F3" s="4">
        <f>D3-D3*E3</f>
        <v>1411.9</v>
      </c>
      <c r="G3" s="10">
        <v>46056</v>
      </c>
      <c r="H3" s="6" t="s">
        <v>50</v>
      </c>
      <c r="I3" s="5"/>
    </row>
    <row r="4" spans="1:9" s="14" customFormat="1" x14ac:dyDescent="0.2">
      <c r="A4" s="12" t="s">
        <v>95</v>
      </c>
      <c r="B4" s="7" t="s">
        <v>96</v>
      </c>
      <c r="C4" s="5">
        <v>2</v>
      </c>
      <c r="D4" s="5">
        <v>1700</v>
      </c>
      <c r="E4" s="13">
        <v>0.3</v>
      </c>
      <c r="F4" s="4">
        <f>D4-D4*E4</f>
        <v>1190</v>
      </c>
      <c r="G4" s="10">
        <v>46081</v>
      </c>
      <c r="H4" s="6" t="s">
        <v>61</v>
      </c>
      <c r="I4" s="5"/>
    </row>
    <row r="5" spans="1:9" s="14" customFormat="1" x14ac:dyDescent="0.2">
      <c r="A5" s="12" t="s">
        <v>32</v>
      </c>
      <c r="B5" s="7" t="s">
        <v>33</v>
      </c>
      <c r="C5" s="5">
        <v>4</v>
      </c>
      <c r="D5" s="5">
        <v>1790</v>
      </c>
      <c r="E5" s="13">
        <v>0.7</v>
      </c>
      <c r="F5" s="4">
        <f>D5-D5*E5</f>
        <v>537</v>
      </c>
      <c r="G5" s="10">
        <v>45976</v>
      </c>
      <c r="H5" s="6" t="s">
        <v>61</v>
      </c>
      <c r="I5" s="5"/>
    </row>
    <row r="6" spans="1:9" s="14" customFormat="1" x14ac:dyDescent="0.2">
      <c r="A6" s="12" t="s">
        <v>40</v>
      </c>
      <c r="B6" s="7" t="s">
        <v>41</v>
      </c>
      <c r="C6" s="5">
        <v>1</v>
      </c>
      <c r="D6" s="5">
        <v>443</v>
      </c>
      <c r="E6" s="13">
        <v>0.5</v>
      </c>
      <c r="F6" s="4">
        <f>D6-D6*E6</f>
        <v>221.5</v>
      </c>
      <c r="G6" s="10">
        <v>45991</v>
      </c>
      <c r="H6" s="6" t="s">
        <v>61</v>
      </c>
      <c r="I6" s="5"/>
    </row>
    <row r="7" spans="1:9" s="14" customFormat="1" x14ac:dyDescent="0.2">
      <c r="A7" s="12" t="s">
        <v>120</v>
      </c>
      <c r="B7" s="7" t="s">
        <v>121</v>
      </c>
      <c r="C7" s="5">
        <v>2</v>
      </c>
      <c r="D7" s="5">
        <v>2599</v>
      </c>
      <c r="E7" s="13">
        <v>0.2</v>
      </c>
      <c r="F7" s="4">
        <f>D7-D7*E7</f>
        <v>2079.1999999999998</v>
      </c>
      <c r="G7" s="10">
        <v>46112</v>
      </c>
      <c r="H7" s="6" t="s">
        <v>61</v>
      </c>
      <c r="I7" s="5"/>
    </row>
    <row r="8" spans="1:9" s="14" customFormat="1" ht="25.5" x14ac:dyDescent="0.2">
      <c r="A8" s="12" t="s">
        <v>42</v>
      </c>
      <c r="B8" s="7" t="s">
        <v>43</v>
      </c>
      <c r="C8" s="5">
        <v>1</v>
      </c>
      <c r="D8" s="5">
        <v>2565</v>
      </c>
      <c r="E8" s="13">
        <v>0.5</v>
      </c>
      <c r="F8" s="4">
        <f>D8-D8*E8</f>
        <v>1282.5</v>
      </c>
      <c r="G8" s="10">
        <v>45991</v>
      </c>
      <c r="H8" s="6" t="s">
        <v>61</v>
      </c>
      <c r="I8" s="5"/>
    </row>
    <row r="9" spans="1:9" s="14" customFormat="1" x14ac:dyDescent="0.2">
      <c r="A9" s="12" t="s">
        <v>122</v>
      </c>
      <c r="B9" s="7" t="s">
        <v>123</v>
      </c>
      <c r="C9" s="5">
        <v>1</v>
      </c>
      <c r="D9" s="5">
        <v>786</v>
      </c>
      <c r="E9" s="13">
        <v>0.1</v>
      </c>
      <c r="F9" s="4">
        <f>D9-D9*E9</f>
        <v>707.4</v>
      </c>
      <c r="G9" s="10">
        <v>46112</v>
      </c>
      <c r="H9" s="6" t="s">
        <v>61</v>
      </c>
      <c r="I9" s="5"/>
    </row>
    <row r="10" spans="1:9" s="14" customFormat="1" x14ac:dyDescent="0.2">
      <c r="A10" s="12" t="s">
        <v>87</v>
      </c>
      <c r="B10" s="7" t="s">
        <v>88</v>
      </c>
      <c r="C10" s="5">
        <v>2</v>
      </c>
      <c r="D10" s="5">
        <v>1446</v>
      </c>
      <c r="E10" s="13">
        <v>0.4</v>
      </c>
      <c r="F10" s="4">
        <f>D10-D10*E10</f>
        <v>867.6</v>
      </c>
      <c r="G10" s="10">
        <v>46053</v>
      </c>
      <c r="H10" s="6" t="s">
        <v>61</v>
      </c>
      <c r="I10" s="5"/>
    </row>
    <row r="11" spans="1:9" s="14" customFormat="1" ht="25.5" x14ac:dyDescent="0.2">
      <c r="A11" s="15" t="s">
        <v>97</v>
      </c>
      <c r="B11" s="16" t="s">
        <v>98</v>
      </c>
      <c r="C11" s="4">
        <v>1</v>
      </c>
      <c r="D11" s="4">
        <v>29090</v>
      </c>
      <c r="E11" s="13">
        <v>0.2</v>
      </c>
      <c r="F11" s="4">
        <f>D11-D11*E11</f>
        <v>23272</v>
      </c>
      <c r="G11" s="17">
        <v>46081</v>
      </c>
      <c r="H11" s="14" t="s">
        <v>99</v>
      </c>
      <c r="I11" s="4"/>
    </row>
    <row r="12" spans="1:9" x14ac:dyDescent="0.2">
      <c r="A12" s="12" t="s">
        <v>79</v>
      </c>
      <c r="B12" s="7" t="s">
        <v>80</v>
      </c>
      <c r="C12" s="5">
        <v>1</v>
      </c>
      <c r="D12" s="5">
        <v>5470.4</v>
      </c>
      <c r="E12" s="13">
        <v>0.3</v>
      </c>
      <c r="F12" s="4">
        <f>D12-D12*E12</f>
        <v>3829.2799999999997</v>
      </c>
      <c r="G12" s="10">
        <v>46045</v>
      </c>
      <c r="H12" s="6" t="s">
        <v>56</v>
      </c>
    </row>
    <row r="13" spans="1:9" x14ac:dyDescent="0.2">
      <c r="A13" s="12" t="s">
        <v>36</v>
      </c>
      <c r="B13" s="7" t="s">
        <v>37</v>
      </c>
      <c r="C13" s="5">
        <v>1</v>
      </c>
      <c r="D13" s="5">
        <v>4635.8</v>
      </c>
      <c r="E13" s="13">
        <v>0.5</v>
      </c>
      <c r="F13" s="4">
        <f>D13-D13*E13</f>
        <v>2317.9</v>
      </c>
      <c r="G13" s="10">
        <v>45991</v>
      </c>
      <c r="H13" s="6" t="s">
        <v>56</v>
      </c>
    </row>
    <row r="14" spans="1:9" x14ac:dyDescent="0.2">
      <c r="A14" s="15" t="s">
        <v>112</v>
      </c>
      <c r="B14" s="16" t="s">
        <v>113</v>
      </c>
      <c r="C14" s="4">
        <v>8</v>
      </c>
      <c r="D14" s="4">
        <v>2144</v>
      </c>
      <c r="E14" s="13">
        <v>0.2</v>
      </c>
      <c r="F14" s="4">
        <f>D14-D14*E14</f>
        <v>1715.2</v>
      </c>
      <c r="G14" s="17">
        <v>46101</v>
      </c>
      <c r="H14" s="14" t="s">
        <v>56</v>
      </c>
      <c r="I14" s="4"/>
    </row>
    <row r="15" spans="1:9" x14ac:dyDescent="0.2">
      <c r="A15" s="15" t="s">
        <v>81</v>
      </c>
      <c r="B15" s="16" t="s">
        <v>82</v>
      </c>
      <c r="C15" s="4">
        <v>10</v>
      </c>
      <c r="D15" s="4">
        <v>3014.9</v>
      </c>
      <c r="E15" s="13">
        <v>0.4</v>
      </c>
      <c r="F15" s="4">
        <f>D15-D15*E15</f>
        <v>1808.94</v>
      </c>
      <c r="G15" s="17">
        <v>46046</v>
      </c>
      <c r="H15" s="14" t="s">
        <v>56</v>
      </c>
      <c r="I15" s="4"/>
    </row>
    <row r="16" spans="1:9" x14ac:dyDescent="0.2">
      <c r="A16" s="12" t="s">
        <v>10</v>
      </c>
      <c r="B16" s="7" t="s">
        <v>11</v>
      </c>
      <c r="C16" s="5">
        <v>1</v>
      </c>
      <c r="D16" s="5">
        <v>4796.1000000000004</v>
      </c>
      <c r="E16" s="13">
        <v>0.7</v>
      </c>
      <c r="F16" s="4">
        <f>D16-D16*E16</f>
        <v>1438.8300000000004</v>
      </c>
      <c r="G16" s="10">
        <v>45939</v>
      </c>
      <c r="H16" s="6" t="s">
        <v>56</v>
      </c>
    </row>
    <row r="17" spans="1:9" x14ac:dyDescent="0.2">
      <c r="A17" s="12" t="s">
        <v>65</v>
      </c>
      <c r="B17" s="7" t="s">
        <v>66</v>
      </c>
      <c r="C17" s="5">
        <v>1</v>
      </c>
      <c r="D17" s="5">
        <v>5667</v>
      </c>
      <c r="E17" s="13">
        <v>0.5</v>
      </c>
      <c r="F17" s="4">
        <f>D17-D17*E17</f>
        <v>2833.5</v>
      </c>
      <c r="G17" s="10">
        <v>45994</v>
      </c>
      <c r="H17" s="6" t="s">
        <v>56</v>
      </c>
    </row>
    <row r="18" spans="1:9" x14ac:dyDescent="0.2">
      <c r="A18" s="12" t="s">
        <v>24</v>
      </c>
      <c r="B18" s="7" t="s">
        <v>25</v>
      </c>
      <c r="C18" s="5">
        <v>2</v>
      </c>
      <c r="D18" s="5">
        <v>4868.6000000000004</v>
      </c>
      <c r="E18" s="13">
        <v>0.7</v>
      </c>
      <c r="F18" s="4">
        <f>D18-D18*E18</f>
        <v>1460.5800000000004</v>
      </c>
      <c r="G18" s="10">
        <v>45968</v>
      </c>
      <c r="H18" s="6" t="s">
        <v>56</v>
      </c>
    </row>
    <row r="19" spans="1:9" x14ac:dyDescent="0.2">
      <c r="A19" s="12" t="s">
        <v>93</v>
      </c>
      <c r="B19" s="7" t="s">
        <v>94</v>
      </c>
      <c r="C19" s="5">
        <v>2</v>
      </c>
      <c r="D19" s="5">
        <v>1986.8</v>
      </c>
      <c r="E19" s="13">
        <v>0.4</v>
      </c>
      <c r="F19" s="4">
        <f>D19-D19*E19</f>
        <v>1192.08</v>
      </c>
      <c r="G19" s="10">
        <v>46060</v>
      </c>
      <c r="H19" s="6" t="s">
        <v>56</v>
      </c>
    </row>
    <row r="20" spans="1:9" x14ac:dyDescent="0.2">
      <c r="A20" s="12" t="s">
        <v>108</v>
      </c>
      <c r="B20" s="7" t="s">
        <v>109</v>
      </c>
      <c r="C20" s="5">
        <v>1</v>
      </c>
      <c r="D20" s="5">
        <v>1986.8</v>
      </c>
      <c r="E20" s="13">
        <v>0.2</v>
      </c>
      <c r="F20" s="4">
        <f>D20-D20*E20</f>
        <v>1589.44</v>
      </c>
      <c r="G20" s="10">
        <v>46093</v>
      </c>
      <c r="H20" s="6" t="s">
        <v>56</v>
      </c>
    </row>
    <row r="21" spans="1:9" x14ac:dyDescent="0.2">
      <c r="A21" s="12" t="s">
        <v>26</v>
      </c>
      <c r="B21" s="7" t="s">
        <v>27</v>
      </c>
      <c r="C21" s="5">
        <v>4</v>
      </c>
      <c r="D21" s="5">
        <v>1947.5</v>
      </c>
      <c r="E21" s="13">
        <v>0.7</v>
      </c>
      <c r="F21" s="4">
        <f>D21-D21*E21</f>
        <v>584.25</v>
      </c>
      <c r="G21" s="10">
        <v>45968</v>
      </c>
      <c r="H21" s="6" t="s">
        <v>56</v>
      </c>
    </row>
    <row r="22" spans="1:9" x14ac:dyDescent="0.2">
      <c r="A22" s="15" t="s">
        <v>89</v>
      </c>
      <c r="B22" s="16" t="s">
        <v>90</v>
      </c>
      <c r="C22" s="4">
        <v>2</v>
      </c>
      <c r="D22" s="4">
        <v>5963.3</v>
      </c>
      <c r="E22" s="13">
        <v>0.4</v>
      </c>
      <c r="F22" s="4">
        <f>D22-D22*E22</f>
        <v>3577.98</v>
      </c>
      <c r="G22" s="17">
        <v>46054</v>
      </c>
      <c r="H22" s="14" t="s">
        <v>56</v>
      </c>
      <c r="I22" s="4"/>
    </row>
    <row r="23" spans="1:9" x14ac:dyDescent="0.2">
      <c r="A23" s="12" t="s">
        <v>75</v>
      </c>
      <c r="B23" s="7" t="s">
        <v>76</v>
      </c>
      <c r="C23" s="5">
        <v>1</v>
      </c>
      <c r="D23" s="5">
        <v>5963.3</v>
      </c>
      <c r="E23" s="13">
        <v>0.4</v>
      </c>
      <c r="F23" s="4">
        <f>D23-D23*E23</f>
        <v>3577.98</v>
      </c>
      <c r="G23" s="10">
        <v>46031</v>
      </c>
      <c r="H23" s="6" t="s">
        <v>56</v>
      </c>
    </row>
    <row r="24" spans="1:9" x14ac:dyDescent="0.2">
      <c r="A24" s="15" t="s">
        <v>110</v>
      </c>
      <c r="B24" s="16" t="s">
        <v>111</v>
      </c>
      <c r="C24" s="4">
        <v>9</v>
      </c>
      <c r="D24" s="4">
        <v>5642.8</v>
      </c>
      <c r="E24" s="13">
        <v>0.3</v>
      </c>
      <c r="F24" s="4">
        <f>D24-D24*E24</f>
        <v>3949.96</v>
      </c>
      <c r="G24" s="17">
        <v>46093</v>
      </c>
      <c r="H24" s="14" t="s">
        <v>56</v>
      </c>
      <c r="I24" s="4"/>
    </row>
    <row r="25" spans="1:9" x14ac:dyDescent="0.2">
      <c r="A25" s="15" t="s">
        <v>22</v>
      </c>
      <c r="B25" s="16" t="s">
        <v>23</v>
      </c>
      <c r="C25" s="4">
        <v>8</v>
      </c>
      <c r="D25" s="4">
        <v>3394</v>
      </c>
      <c r="E25" s="13">
        <v>0.7</v>
      </c>
      <c r="F25" s="4">
        <f>D25-D25*E25</f>
        <v>1018.2000000000003</v>
      </c>
      <c r="G25" s="17">
        <v>45963</v>
      </c>
      <c r="H25" s="14" t="s">
        <v>53</v>
      </c>
      <c r="I25" s="4"/>
    </row>
    <row r="26" spans="1:9" x14ac:dyDescent="0.2">
      <c r="A26" s="15" t="s">
        <v>104</v>
      </c>
      <c r="B26" s="16" t="s">
        <v>105</v>
      </c>
      <c r="C26" s="4">
        <v>5</v>
      </c>
      <c r="D26" s="4">
        <v>6474</v>
      </c>
      <c r="E26" s="13">
        <v>0.3</v>
      </c>
      <c r="F26" s="4">
        <f>D26-D26*E26</f>
        <v>4531.8</v>
      </c>
      <c r="G26" s="17">
        <v>46081</v>
      </c>
      <c r="H26" s="14" t="s">
        <v>53</v>
      </c>
      <c r="I26" s="4"/>
    </row>
    <row r="27" spans="1:9" x14ac:dyDescent="0.2">
      <c r="A27" s="12" t="s">
        <v>117</v>
      </c>
      <c r="B27" s="7" t="s">
        <v>118</v>
      </c>
      <c r="C27" s="5">
        <v>1</v>
      </c>
      <c r="D27" s="5">
        <v>5510</v>
      </c>
      <c r="E27" s="13">
        <v>0.1</v>
      </c>
      <c r="F27" s="4">
        <f>D27-D27*E27</f>
        <v>4959</v>
      </c>
      <c r="G27" s="10">
        <v>46107</v>
      </c>
      <c r="H27" s="6" t="s">
        <v>119</v>
      </c>
    </row>
    <row r="28" spans="1:9" x14ac:dyDescent="0.2">
      <c r="A28" s="12" t="s">
        <v>100</v>
      </c>
      <c r="B28" s="7" t="s">
        <v>101</v>
      </c>
      <c r="C28" s="5">
        <v>3</v>
      </c>
      <c r="D28" s="5">
        <v>216</v>
      </c>
      <c r="E28" s="13">
        <v>0.3</v>
      </c>
      <c r="F28" s="4">
        <f>D28-D28*E28</f>
        <v>151.19999999999999</v>
      </c>
      <c r="G28" s="10">
        <v>46081</v>
      </c>
      <c r="H28" s="6" t="s">
        <v>55</v>
      </c>
    </row>
    <row r="29" spans="1:9" x14ac:dyDescent="0.2">
      <c r="A29" s="12" t="s">
        <v>102</v>
      </c>
      <c r="B29" s="7" t="s">
        <v>103</v>
      </c>
      <c r="C29" s="5">
        <v>2</v>
      </c>
      <c r="D29" s="5">
        <v>1334</v>
      </c>
      <c r="E29" s="13">
        <v>0.3</v>
      </c>
      <c r="F29" s="4">
        <f>D29-D29*E29</f>
        <v>933.8</v>
      </c>
      <c r="G29" s="10">
        <v>46081</v>
      </c>
      <c r="H29" s="6" t="s">
        <v>55</v>
      </c>
    </row>
    <row r="30" spans="1:9" x14ac:dyDescent="0.2">
      <c r="A30" s="12" t="s">
        <v>44</v>
      </c>
      <c r="B30" s="7" t="s">
        <v>45</v>
      </c>
      <c r="C30" s="5">
        <v>19</v>
      </c>
      <c r="D30" s="5">
        <v>351</v>
      </c>
      <c r="E30" s="13">
        <v>0.6</v>
      </c>
      <c r="F30" s="4">
        <f>D30-D30*E30</f>
        <v>140.4</v>
      </c>
      <c r="G30" s="10">
        <v>45991</v>
      </c>
      <c r="H30" s="6" t="s">
        <v>55</v>
      </c>
    </row>
    <row r="31" spans="1:9" x14ac:dyDescent="0.2">
      <c r="A31" s="12" t="s">
        <v>20</v>
      </c>
      <c r="B31" s="7" t="s">
        <v>21</v>
      </c>
      <c r="C31" s="5">
        <v>9</v>
      </c>
      <c r="D31" s="5">
        <v>355</v>
      </c>
      <c r="E31" s="13">
        <v>0.7</v>
      </c>
      <c r="F31" s="4">
        <f>D31-D31*E31</f>
        <v>106.50000000000003</v>
      </c>
      <c r="G31" s="10">
        <v>45961</v>
      </c>
      <c r="H31" s="6" t="s">
        <v>55</v>
      </c>
    </row>
    <row r="32" spans="1:9" ht="25.5" x14ac:dyDescent="0.2">
      <c r="A32" s="12" t="s">
        <v>58</v>
      </c>
      <c r="B32" s="7" t="s">
        <v>59</v>
      </c>
      <c r="C32" s="5">
        <v>6</v>
      </c>
      <c r="D32" s="5">
        <v>513</v>
      </c>
      <c r="E32" s="13">
        <v>0</v>
      </c>
      <c r="F32" s="4">
        <f>D32-D32*E32</f>
        <v>513</v>
      </c>
      <c r="G32" s="10">
        <v>45961</v>
      </c>
      <c r="H32" s="6" t="s">
        <v>55</v>
      </c>
    </row>
    <row r="33" spans="1:9" x14ac:dyDescent="0.2">
      <c r="A33" s="12" t="s">
        <v>77</v>
      </c>
      <c r="B33" s="7" t="s">
        <v>78</v>
      </c>
      <c r="C33" s="5">
        <v>1</v>
      </c>
      <c r="D33" s="5">
        <v>1921</v>
      </c>
      <c r="E33" s="13">
        <v>0.3</v>
      </c>
      <c r="F33" s="4">
        <f>D33-D33*E33</f>
        <v>1344.7</v>
      </c>
      <c r="G33" s="10">
        <v>46039</v>
      </c>
      <c r="H33" s="6" t="s">
        <v>62</v>
      </c>
    </row>
    <row r="34" spans="1:9" ht="25.5" x14ac:dyDescent="0.2">
      <c r="A34" s="12" t="s">
        <v>106</v>
      </c>
      <c r="B34" s="7" t="s">
        <v>107</v>
      </c>
      <c r="C34" s="5">
        <v>1</v>
      </c>
      <c r="D34" s="5">
        <v>1444</v>
      </c>
      <c r="E34" s="13">
        <v>0.2</v>
      </c>
      <c r="F34" s="4">
        <f>D34-D34*E34</f>
        <v>1155.2</v>
      </c>
      <c r="G34" s="10">
        <v>46086</v>
      </c>
      <c r="H34" s="6" t="s">
        <v>62</v>
      </c>
    </row>
    <row r="35" spans="1:9" ht="25.5" x14ac:dyDescent="0.2">
      <c r="A35" s="15" t="s">
        <v>69</v>
      </c>
      <c r="B35" s="16" t="s">
        <v>70</v>
      </c>
      <c r="C35" s="4">
        <v>19</v>
      </c>
      <c r="D35" s="4">
        <v>1032</v>
      </c>
      <c r="E35" s="13">
        <v>0.5</v>
      </c>
      <c r="F35" s="4">
        <f>D35-D35*E35</f>
        <v>516</v>
      </c>
      <c r="G35" s="17">
        <v>46013</v>
      </c>
      <c r="H35" s="14" t="s">
        <v>71</v>
      </c>
      <c r="I35" s="4"/>
    </row>
    <row r="36" spans="1:9" x14ac:dyDescent="0.2">
      <c r="A36" s="12" t="s">
        <v>8</v>
      </c>
      <c r="B36" s="7" t="s">
        <v>9</v>
      </c>
      <c r="C36" s="5">
        <v>2</v>
      </c>
      <c r="D36" s="5">
        <v>4027</v>
      </c>
      <c r="E36" s="13">
        <v>0.4</v>
      </c>
      <c r="F36" s="4">
        <f>D36-D36*E36</f>
        <v>2416.1999999999998</v>
      </c>
      <c r="G36" s="10">
        <v>46046</v>
      </c>
      <c r="H36" s="6" t="s">
        <v>54</v>
      </c>
    </row>
    <row r="37" spans="1:9" ht="25.5" x14ac:dyDescent="0.2">
      <c r="A37" s="12" t="s">
        <v>18</v>
      </c>
      <c r="B37" s="7" t="s">
        <v>19</v>
      </c>
      <c r="C37" s="5">
        <v>3</v>
      </c>
      <c r="D37" s="5">
        <v>4859</v>
      </c>
      <c r="E37" s="13">
        <v>0.6</v>
      </c>
      <c r="F37" s="4">
        <f>D37-D37*E37</f>
        <v>1943.6</v>
      </c>
      <c r="G37" s="10">
        <v>45991</v>
      </c>
      <c r="H37" s="6" t="s">
        <v>54</v>
      </c>
    </row>
    <row r="38" spans="1:9" x14ac:dyDescent="0.2">
      <c r="A38" s="15" t="s">
        <v>83</v>
      </c>
      <c r="B38" s="16" t="s">
        <v>84</v>
      </c>
      <c r="C38" s="4">
        <v>3</v>
      </c>
      <c r="D38" s="4">
        <v>9075</v>
      </c>
      <c r="E38" s="13">
        <v>0.4</v>
      </c>
      <c r="F38" s="4">
        <f>D38-D38*E38</f>
        <v>5445</v>
      </c>
      <c r="G38" s="17">
        <v>46046</v>
      </c>
      <c r="H38" s="14" t="s">
        <v>54</v>
      </c>
      <c r="I38" s="4"/>
    </row>
    <row r="39" spans="1:9" x14ac:dyDescent="0.2">
      <c r="A39" s="15" t="s">
        <v>85</v>
      </c>
      <c r="B39" s="16" t="s">
        <v>86</v>
      </c>
      <c r="C39" s="4">
        <v>2</v>
      </c>
      <c r="D39" s="4">
        <v>5301</v>
      </c>
      <c r="E39" s="13">
        <v>0.4</v>
      </c>
      <c r="F39" s="4">
        <f>D39-D39*E39</f>
        <v>3180.6</v>
      </c>
      <c r="G39" s="17">
        <v>46046</v>
      </c>
      <c r="H39" s="14" t="s">
        <v>54</v>
      </c>
      <c r="I39" s="4"/>
    </row>
    <row r="40" spans="1:9" ht="51" x14ac:dyDescent="0.2">
      <c r="A40" s="12" t="s">
        <v>46</v>
      </c>
      <c r="B40" s="7" t="s">
        <v>47</v>
      </c>
      <c r="C40" s="5">
        <v>18</v>
      </c>
      <c r="D40" s="5">
        <v>560</v>
      </c>
      <c r="E40" s="13">
        <v>0.6</v>
      </c>
      <c r="F40" s="4">
        <f>D40-D40*E40</f>
        <v>224</v>
      </c>
      <c r="G40" s="10">
        <v>45991</v>
      </c>
      <c r="H40" s="6" t="s">
        <v>64</v>
      </c>
    </row>
    <row r="41" spans="1:9" ht="25.5" x14ac:dyDescent="0.2">
      <c r="A41" s="12" t="s">
        <v>16</v>
      </c>
      <c r="B41" s="7" t="s">
        <v>17</v>
      </c>
      <c r="C41" s="5">
        <v>5</v>
      </c>
      <c r="D41" s="5">
        <v>1372</v>
      </c>
      <c r="E41" s="13">
        <v>0.7</v>
      </c>
      <c r="F41" s="4">
        <f>D41-D41*E41</f>
        <v>411.6</v>
      </c>
      <c r="G41" s="10">
        <v>45961</v>
      </c>
      <c r="H41" s="6" t="s">
        <v>51</v>
      </c>
    </row>
    <row r="42" spans="1:9" x14ac:dyDescent="0.2">
      <c r="A42" s="12" t="s">
        <v>48</v>
      </c>
      <c r="B42" s="7" t="s">
        <v>49</v>
      </c>
      <c r="C42" s="5">
        <v>4</v>
      </c>
      <c r="D42" s="5">
        <v>947</v>
      </c>
      <c r="E42" s="13">
        <v>0.6</v>
      </c>
      <c r="F42" s="4">
        <f>D42-D42*E42</f>
        <v>378.80000000000007</v>
      </c>
      <c r="G42" s="10">
        <v>45991</v>
      </c>
      <c r="H42" s="6" t="s">
        <v>51</v>
      </c>
    </row>
    <row r="43" spans="1:9" ht="25.5" x14ac:dyDescent="0.2">
      <c r="A43" s="12" t="s">
        <v>114</v>
      </c>
      <c r="B43" s="7" t="s">
        <v>115</v>
      </c>
      <c r="C43" s="5">
        <v>1</v>
      </c>
      <c r="D43" s="5">
        <v>1924</v>
      </c>
      <c r="E43" s="13">
        <v>0.1</v>
      </c>
      <c r="F43" s="4">
        <f>D43-D43*E43</f>
        <v>1731.6</v>
      </c>
      <c r="G43" s="10">
        <v>46106</v>
      </c>
      <c r="H43" s="6" t="s">
        <v>116</v>
      </c>
    </row>
    <row r="44" spans="1:9" x14ac:dyDescent="0.2">
      <c r="A44" s="12" t="s">
        <v>34</v>
      </c>
      <c r="B44" s="7" t="s">
        <v>35</v>
      </c>
      <c r="C44" s="5">
        <v>10</v>
      </c>
      <c r="D44" s="5">
        <v>114</v>
      </c>
      <c r="E44" s="13">
        <v>0.6</v>
      </c>
      <c r="F44" s="4">
        <f>D44-D44*E44</f>
        <v>45.600000000000009</v>
      </c>
      <c r="G44" s="10">
        <v>45977</v>
      </c>
      <c r="H44" s="6" t="s">
        <v>52</v>
      </c>
    </row>
    <row r="45" spans="1:9" x14ac:dyDescent="0.2">
      <c r="A45" s="12" t="s">
        <v>14</v>
      </c>
      <c r="B45" s="7" t="s">
        <v>15</v>
      </c>
      <c r="C45" s="5">
        <v>18</v>
      </c>
      <c r="D45" s="5">
        <v>164</v>
      </c>
      <c r="E45" s="13">
        <v>0.8</v>
      </c>
      <c r="F45" s="4">
        <f>D45-D45*E45</f>
        <v>32.799999999999983</v>
      </c>
      <c r="G45" s="10">
        <v>45943</v>
      </c>
      <c r="H45" s="6" t="s">
        <v>52</v>
      </c>
    </row>
    <row r="46" spans="1:9" x14ac:dyDescent="0.2">
      <c r="A46" s="12" t="s">
        <v>30</v>
      </c>
      <c r="B46" s="7" t="s">
        <v>31</v>
      </c>
      <c r="C46" s="5">
        <v>1</v>
      </c>
      <c r="D46" s="5">
        <v>3002</v>
      </c>
      <c r="E46" s="13">
        <v>0.6</v>
      </c>
      <c r="F46" s="4">
        <f>D46-D46*E46</f>
        <v>1200.8</v>
      </c>
      <c r="G46" s="10">
        <v>45975</v>
      </c>
      <c r="H46" s="6" t="s">
        <v>60</v>
      </c>
    </row>
    <row r="47" spans="1:9" x14ac:dyDescent="0.2">
      <c r="A47" s="12" t="s">
        <v>12</v>
      </c>
      <c r="B47" s="7" t="s">
        <v>13</v>
      </c>
      <c r="C47" s="5">
        <v>10</v>
      </c>
      <c r="D47" s="5">
        <v>233</v>
      </c>
      <c r="E47" s="13">
        <v>0.8</v>
      </c>
      <c r="F47" s="4">
        <f>D47-D47*E47</f>
        <v>46.599999999999994</v>
      </c>
      <c r="G47" s="10">
        <v>45942</v>
      </c>
      <c r="H47" s="6" t="s">
        <v>57</v>
      </c>
    </row>
    <row r="48" spans="1:9" x14ac:dyDescent="0.2">
      <c r="A48" s="12" t="s">
        <v>67</v>
      </c>
      <c r="B48" s="7" t="s">
        <v>68</v>
      </c>
      <c r="C48" s="5">
        <v>5</v>
      </c>
      <c r="D48" s="5">
        <v>255</v>
      </c>
      <c r="E48" s="13">
        <v>0.6</v>
      </c>
      <c r="F48" s="4">
        <f>D48-D48*E48</f>
        <v>102</v>
      </c>
      <c r="G48" s="10">
        <v>45996</v>
      </c>
      <c r="H48" s="6" t="s">
        <v>57</v>
      </c>
    </row>
    <row r="49" spans="1:8" x14ac:dyDescent="0.2">
      <c r="A49" s="12" t="s">
        <v>72</v>
      </c>
      <c r="B49" s="7" t="s">
        <v>73</v>
      </c>
      <c r="C49" s="5">
        <v>5</v>
      </c>
      <c r="D49" s="5">
        <v>908</v>
      </c>
      <c r="E49" s="13">
        <v>0.5</v>
      </c>
      <c r="F49" s="4">
        <f>D49-D49*E49</f>
        <v>454</v>
      </c>
      <c r="G49" s="10">
        <v>46022</v>
      </c>
      <c r="H49" s="6" t="s">
        <v>74</v>
      </c>
    </row>
    <row r="50" spans="1:8" x14ac:dyDescent="0.2">
      <c r="A50" s="12" t="s">
        <v>38</v>
      </c>
      <c r="B50" s="7" t="s">
        <v>39</v>
      </c>
      <c r="C50" s="5">
        <v>2</v>
      </c>
      <c r="D50" s="5">
        <v>332</v>
      </c>
      <c r="E50" s="13">
        <v>0.6</v>
      </c>
      <c r="F50" s="4">
        <f>D50-D50*E50</f>
        <v>132.80000000000001</v>
      </c>
      <c r="G50" s="10">
        <v>45991</v>
      </c>
      <c r="H50" s="6" t="s">
        <v>63</v>
      </c>
    </row>
  </sheetData>
  <sortState xmlns:xlrd2="http://schemas.microsoft.com/office/spreadsheetml/2017/richdata2" ref="A2:I50">
    <sortCondition ref="H2:H50"/>
    <sortCondition ref="A2:A50"/>
    <sortCondition ref="G2:G50"/>
  </sortState>
  <phoneticPr fontId="0" type="noConversion"/>
  <printOptions horizontalCentered="1" gridLines="1"/>
  <pageMargins left="0.11811023622047245" right="0.11811023622047245" top="0.94488188976377963" bottom="0.74803149606299213" header="0.31496062992125984" footer="0.31496062992125984"/>
  <pageSetup paperSize="9" scale="99" fitToHeight="3" orientation="portrait" r:id="rId1"/>
  <headerFooter alignWithMargins="0">
    <oddHeader>&amp;L&amp;G&amp;C&amp;"MS Sans Serif,Tučné"&amp;12&amp;U&amp;F&amp;R&amp;D</oddHeader>
    <oddFooter>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Akce</vt:lpstr>
      <vt:lpstr>Akce!Názvy_tisku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Vedral</dc:creator>
  <cp:lastModifiedBy>Tomáš Vedral</cp:lastModifiedBy>
  <cp:lastPrinted>2025-09-02T08:47:36Z</cp:lastPrinted>
  <dcterms:created xsi:type="dcterms:W3CDTF">2011-09-16T09:07:18Z</dcterms:created>
  <dcterms:modified xsi:type="dcterms:W3CDTF">2025-10-02T07:15:23Z</dcterms:modified>
</cp:coreProperties>
</file>